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<sst xmlns="http://schemas.openxmlformats.org/spreadsheetml/2006/main" count="104" uniqueCount="53">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</sst>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61185.2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51306.599999999984</v>
      </c>
      <c r="AG9" s="50">
        <f>AG10+AG15+AG24+AG33+AG47+AG52+AG54+AG61+AG62+AG71+AG72+AG76+AG88+AG81+AG83+AG82+AG69+AG89+AG91+AG90+AG70+AG40+AG92</f>
        <v>100944.30000000002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3841.9000000000005</v>
      </c>
      <c r="AG10" s="27">
        <f>B10+C10-AF10</f>
        <v>9657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3744</v>
      </c>
      <c r="AG11" s="27">
        <f>B11+C11-AF11</f>
        <v>8664.6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97.90000000000005</v>
      </c>
      <c r="AG14" s="27">
        <f>AG10-AG11-AG12-AG13</f>
        <v>586.4999999999997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28736.199999999997</v>
      </c>
      <c r="AG15" s="27">
        <f aca="true" t="shared" si="3" ref="AG15:AG31">B15+C15-AF15</f>
        <v>33120.1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17961.1</v>
      </c>
      <c r="AG16" s="71">
        <f t="shared" si="3"/>
        <v>2359.7999999999993</v>
      </c>
      <c r="AH16" s="75"/>
    </row>
    <row r="17" spans="1:34" ht="15.75">
      <c r="A17" s="3" t="s">
        <v>5</v>
      </c>
      <c r="B17" s="22">
        <f>39307.7+47.1+1680.7+57.5</f>
        <v>41092.99999999999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27603</v>
      </c>
      <c r="AG17" s="27">
        <f t="shared" si="3"/>
        <v>13489.999999999993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852.3</v>
      </c>
      <c r="AG19" s="27">
        <f t="shared" si="3"/>
        <v>1372.0000000000002</v>
      </c>
    </row>
    <row r="20" spans="1:33" ht="15.75">
      <c r="A20" s="3" t="s">
        <v>2</v>
      </c>
      <c r="B20" s="22">
        <f>18581.8-1756.3-57.5</f>
        <v>16768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16768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280.9</v>
      </c>
      <c r="AG21" s="27">
        <f t="shared" si="3"/>
        <v>1003.2999999999998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482.2000000000053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-6.821210263296962E-13</v>
      </c>
      <c r="AG23" s="27">
        <f t="shared" si="3"/>
        <v>482.20000000000596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7750.2</v>
      </c>
      <c r="AG24" s="27">
        <f t="shared" si="3"/>
        <v>25269.7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7750.2</v>
      </c>
      <c r="AG25" s="71">
        <f t="shared" si="3"/>
        <v>12104.099999999999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7750.2</v>
      </c>
      <c r="AG32" s="27">
        <f>AG24</f>
        <v>25269.7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55.800000000000004</v>
      </c>
      <c r="AG33" s="27">
        <f aca="true" t="shared" si="6" ref="AG33:AG38">B33+C33-AF33</f>
        <v>261.09999999999997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55.6</v>
      </c>
      <c r="AG34" s="27">
        <f t="shared" si="6"/>
        <v>179.5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265.2</v>
      </c>
      <c r="AG40" s="27">
        <f aca="true" t="shared" si="8" ref="AG40:AG45">B40+C40-AF40</f>
        <v>703.0999999999999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257.6</v>
      </c>
      <c r="AG41" s="27">
        <f t="shared" si="8"/>
        <v>557.6999999999999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0.9999999999999973</v>
      </c>
      <c r="AG46" s="27">
        <f>AG40-AG41-AG42-AG43-AG44-AG45</f>
        <v>13.099999999999966</v>
      </c>
    </row>
    <row r="47" spans="1:33" ht="17.25" customHeight="1">
      <c r="A47" s="4" t="s">
        <v>43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393.59999999999997</v>
      </c>
      <c r="AG47" s="27">
        <f>B47+C47-AF47</f>
        <v>754.4000000000001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628.6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32.99999999999999</v>
      </c>
      <c r="AG51" s="27">
        <f>AG47-AG49-AG48</f>
        <v>125.80000000000007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915.1</v>
      </c>
      <c r="AG52" s="27">
        <f aca="true" t="shared" si="12" ref="AG52:AG59">B52+C52-AF52</f>
        <v>4676.599999999999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2039.7</v>
      </c>
      <c r="AG54" s="22">
        <f t="shared" si="12"/>
        <v>2695.7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1743.2</v>
      </c>
      <c r="AG55" s="22">
        <f t="shared" si="12"/>
        <v>1875.2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296.5</v>
      </c>
      <c r="AG60" s="22">
        <f>AG54-AG55-AG57-AG59-AG56-AG58</f>
        <v>507.7999999999997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29.1</v>
      </c>
      <c r="AG61" s="22">
        <f aca="true" t="shared" si="15" ref="AG61:AG67">B61+C61-AF61</f>
        <v>123.20000000000002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483.7</v>
      </c>
      <c r="AG62" s="22">
        <f t="shared" si="15"/>
        <v>1450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392.4</v>
      </c>
      <c r="AG63" s="22">
        <f t="shared" si="15"/>
        <v>801.6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91.3</v>
      </c>
      <c r="AG68" s="22">
        <f>AG62-AG63-AG66-AG67-AG65-AG64</f>
        <v>421.00000000000006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234.5</v>
      </c>
      <c r="AG72" s="30">
        <f t="shared" si="17"/>
        <v>1000.9000000000001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85.9</v>
      </c>
      <c r="AG76" s="30">
        <f t="shared" si="17"/>
        <v>40.19999999999999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4837.699999999999</v>
      </c>
      <c r="AG89" s="22">
        <f t="shared" si="17"/>
        <v>663.1000000000013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51306.599999999984</v>
      </c>
      <c r="AG94" s="58">
        <f>AG10+AG15+AG24+AG33+AG47+AG52+AG54+AG61+AG62+AG69+AG71+AG72+AG76+AG81+AG82+AG83+AG88+AG89+AG90+AG91+AG70+AG40+AG92</f>
        <v>100944.30000000002</v>
      </c>
    </row>
    <row r="95" spans="1:33" ht="15.75">
      <c r="A95" s="3" t="s">
        <v>5</v>
      </c>
      <c r="B95" s="22">
        <f aca="true" t="shared" si="19" ref="B95:AD95">B11+B17+B26+B34+B55+B63+B73+B41+B77+B48</f>
        <v>59489.399999999994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33920.7</v>
      </c>
      <c r="AG95" s="27">
        <f>B95+C95-AF95</f>
        <v>25568.699999999997</v>
      </c>
    </row>
    <row r="96" spans="1:33" ht="15.75">
      <c r="A96" s="3" t="s">
        <v>2</v>
      </c>
      <c r="B96" s="22">
        <f aca="true" t="shared" si="20" ref="B96:AD96">B12+B20+B29+B36+B57+B66+B44+B80+B74+B53</f>
        <v>19459.000000000004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6.6</v>
      </c>
      <c r="AG96" s="27">
        <f>B96+C96-AF96</f>
        <v>19452.400000000005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852.3</v>
      </c>
      <c r="AG98" s="27">
        <f>B98+C98-AF98</f>
        <v>1422.5000000000002</v>
      </c>
    </row>
    <row r="99" spans="1:33" ht="15.75">
      <c r="A99" s="3" t="s">
        <v>16</v>
      </c>
      <c r="B99" s="22">
        <f aca="true" t="shared" si="23" ref="B99:X99">B21+B30+B49+B37+B58+B13+B75+B67</f>
        <v>2412.899999999999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647.9000000000001</v>
      </c>
      <c r="AG99" s="27">
        <f>B99+C99-AF99</f>
        <v>1764.999999999999</v>
      </c>
    </row>
    <row r="100" spans="1:33" ht="12.75">
      <c r="A100" s="1" t="s">
        <v>35</v>
      </c>
      <c r="B100" s="2">
        <f aca="true" t="shared" si="25" ref="B100:AD100">B94-B95-B96-B97-B98-B99</f>
        <v>68610.19999999997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15879.09999999999</v>
      </c>
      <c r="AG100" s="2">
        <f>AG94-AG95-AG96-AG97-AG98-AG99</f>
        <v>52731.10000000001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2017-01-26T13:41:39Z</cp:lastPrinted>
  <dcterms:created xsi:type="dcterms:W3CDTF">2002-11-05T08:53:00Z</dcterms:created>
  <dcterms:modified xsi:type="dcterms:W3CDTF">2017-01-27T06:00:56Z</dcterms:modified>
  <cp:category/>
  <cp:version/>
  <cp:contentType/>
  <cp:contentStatus/>
</cp:coreProperties>
</file>